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5600" windowHeight="9180"/>
  </bookViews>
  <sheets>
    <sheet name="20-21" sheetId="2" r:id="rId1"/>
  </sheets>
  <calcPr calcId="125725"/>
</workbook>
</file>

<file path=xl/calcChain.xml><?xml version="1.0" encoding="utf-8"?>
<calcChain xmlns="http://schemas.openxmlformats.org/spreadsheetml/2006/main">
  <c r="D32" i="2"/>
  <c r="C32"/>
  <c r="C34"/>
  <c r="C27"/>
  <c r="D27"/>
  <c r="D34"/>
  <c r="D29"/>
  <c r="C29"/>
  <c r="D24" l="1"/>
  <c r="D22"/>
  <c r="D18"/>
  <c r="D16"/>
  <c r="D14"/>
  <c r="C24"/>
  <c r="C22"/>
  <c r="C18"/>
  <c r="C16"/>
  <c r="C14"/>
  <c r="C13" l="1"/>
  <c r="C51" s="1"/>
  <c r="D13"/>
  <c r="D51" s="1"/>
</calcChain>
</file>

<file path=xl/sharedStrings.xml><?xml version="1.0" encoding="utf-8"?>
<sst xmlns="http://schemas.openxmlformats.org/spreadsheetml/2006/main" count="76" uniqueCount="76">
  <si>
    <t>Объемы</t>
  </si>
  <si>
    <t>Код бюджетной классификации Российской Федерации</t>
  </si>
  <si>
    <t>Наименование налога (сбора)</t>
  </si>
  <si>
    <t>Сумма</t>
  </si>
  <si>
    <t>(тыс.рублей)</t>
  </si>
  <si>
    <t xml:space="preserve">Пограничного муниципального района </t>
  </si>
  <si>
    <t>1 00 00000 00 0000 000</t>
  </si>
  <si>
    <t>1 01 00000 00 0000 000</t>
  </si>
  <si>
    <t>1 01 02000 01 0000 110</t>
  </si>
  <si>
    <t>1 05 00000 00 0000 000</t>
  </si>
  <si>
    <t>1 05 02000 02 0000 110</t>
  </si>
  <si>
    <t xml:space="preserve">1 05 03000 01 0000 110 </t>
  </si>
  <si>
    <t>1 05 04000 02 0000 110</t>
  </si>
  <si>
    <t>1 08 00000 00 0000 000</t>
  </si>
  <si>
    <t>1 08 03000 01 0000 110</t>
  </si>
  <si>
    <t>1 11 00000 00 0000 000</t>
  </si>
  <si>
    <t>1 11 05000 00 0000 120</t>
  </si>
  <si>
    <t>1 11 09000 00 0000 120</t>
  </si>
  <si>
    <t>1 12 00000 00 0000 000</t>
  </si>
  <si>
    <t>1 12 01000 01 0000 120</t>
  </si>
  <si>
    <t>1 16 00000 00 0000 000</t>
  </si>
  <si>
    <t>2 00 00000 00 0000 000</t>
  </si>
  <si>
    <t>НАЛОГОВЫЕ И НЕНАЛОГОВЫЕ ДОХОДЫ</t>
  </si>
  <si>
    <t>НАЛОГИ  НА  ПРИБЫЛЬ, ДОХОДЫ</t>
  </si>
  <si>
    <t>Налог на доходы физических лиц</t>
  </si>
  <si>
    <t xml:space="preserve">НАЛОГИ  НА  СОВОКУПНЫЙ ДОХОД 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</si>
  <si>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</si>
  <si>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</si>
  <si>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</si>
  <si>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 ПОШЛИНА</t>
  </si>
  <si>
    <t xml:space="preserve">Государственная пошлина по делам, рассматриваемым в судах общей юрисдикции, мировыми судьями </t>
  </si>
  <si>
    <t xml:space="preserve">ДОХОДЫ  ОТ  ИСПОЛЬЗОВАНИЯ ИМУЩЕСТВА, НАХОДЯЩЕГОСЯ В ГОСУДАРСТВЕННОЙ И МУНИЦИПАЛЬНОЙ СОБСТВЕННОСТИ </t>
  </si>
  <si>
    <t xml:space="preserve">Доходы, получаемые в виде арендной либо иной платы 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 предприятий, в том числе казенных) 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</si>
  <si>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 предприятий, в том числе казенных)   </t>
  </si>
  <si>
    <t>ПЛАТЕЖИ  ПРИ ПОЛЬЗОВАНИИ ПРИРОДНЫМИ  РЕСУРСАМИ</t>
  </si>
  <si>
    <t>Плата за негативное воздействие на окружающую среду</t>
  </si>
  <si>
    <t>ШТРАФЫ, САНКЦИИ, ВОЗМЕЩЕНИЕ УЩЕРБА</t>
  </si>
  <si>
    <t xml:space="preserve">БЕЗВОЗМЕЗДНЫЕ ПОСТУПЛЕНИЯ </t>
  </si>
  <si>
    <t>Субвенции бюджетам муниципальных районов на выполнение передаваемых полномочий субъектов Российской Федерации</t>
  </si>
  <si>
    <t>в том  числе:</t>
  </si>
  <si>
    <t>Субвенции на осуществление отдельных государственных полномочий по государственному управлению охраной труда</t>
  </si>
  <si>
    <t xml:space="preserve">Субвенции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 </t>
  </si>
  <si>
    <t>Субвенции на реализацию отдельных государственных полномочий по созданию административных комиссий</t>
  </si>
  <si>
    <t>Субвенции на организацию и обеспечение оздоровления и отдыха детей (за исключением организации отдыха детей в каникулярное время)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</si>
  <si>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</si>
  <si>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 xml:space="preserve">ВСЕГО ДОХОДОВ </t>
  </si>
  <si>
    <t>1 03 00000 00 0000 000</t>
  </si>
  <si>
    <t>1 03 02000 01 0000 110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</si>
  <si>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</si>
  <si>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</si>
  <si>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Субвенции на реализацию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</si>
  <si>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реализацию государственных полномочий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</si>
  <si>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1 13 00000 00 0000 000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</si>
  <si>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</si>
  <si>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</si>
  <si>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бюджетов муниципальных районов</t>
  </si>
  <si>
    <t>Субсидии на поддержку муниципальных программ развития малого и среднего предпринимательства</t>
  </si>
  <si>
    <t>2 02 30024 05 0000 151</t>
  </si>
  <si>
    <t xml:space="preserve">2 02 30029 05 0000 151 </t>
  </si>
  <si>
    <t>2 02 35118 05 0000 151</t>
  </si>
  <si>
    <t>2 02 35930 05 0000 151</t>
  </si>
  <si>
    <t xml:space="preserve">2 02 40014 05 0000 151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</si>
  <si>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</si>
  <si>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Субвенции бюджетам муниципальных районов на выплату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</si>
  <si>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Субвенции на осуществление государственных полномочий по созданию и обеспечению  деятельности комиссий по делам несовершеннолетних и защите их прав</t>
  </si>
  <si>
    <t>Субвенции бюджетам муниципальных образований на осуществление полномочий по государственной регистрации актов гражданского состояния</t>
  </si>
  <si>
    <t>Субвенции бюджетам муниципальных районов на осуществление полномочий по первичному воинскому учету на территориях, где отсутствуют военные комиссариаты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</si>
  <si>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</t>
  </si>
  <si>
    <t>Субвенции на осуществление государственных полномочий по  обеспечению бесплатным питанием обучающихся в младших классах (1-4 включительно) в муниципальных общеобразовательных учреждениях</t>
  </si>
  <si>
    <t xml:space="preserve">                                                                  </t>
  </si>
  <si>
    <t xml:space="preserve"> Приложение № 6</t>
  </si>
  <si>
    <t>доходов районного бюджета на плановый период  2020-2021 годы</t>
  </si>
  <si>
    <t>2 02 35120 05 0000 151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</si>
  <si>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</si>
  <si>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 к муниципальному  правовому акту </t>
  </si>
  <si>
    <t>от 03.12.2018 № 8-МПА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</si>
</sst>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u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right" indent="15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/>
    </xf>
    <xf numFmtId="0" fontId="6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tabSelected="1" zoomScaleNormal="100" workbookViewId="0">
      <selection activeCell="F7" sqref="F7"/>
    </sheetView>
  </sheetViews>
  <sheetFormatPr defaultRowHeight="15"/>
  <cols>
    <col min="1" max="1" width="25.85546875" customWidth="1"/>
    <col min="2" max="2" width="45.42578125" customWidth="1"/>
    <col min="3" max="3" width="13.42578125" customWidth="1"/>
    <col min="4" max="4" width="13.5703125" customWidth="1"/>
  </cols>
  <sheetData>
    <row r="1" spans="1:4">
      <c r="B1" s="32" t="s">
        <v>69</v>
      </c>
      <c r="C1" s="34" t="s">
        <v>70</v>
      </c>
      <c r="D1" s="34"/>
    </row>
    <row r="2" spans="1:4">
      <c r="B2" s="34" t="s">
        <v>74</v>
      </c>
      <c r="C2" s="34"/>
      <c r="D2" s="34"/>
    </row>
    <row r="3" spans="1:4">
      <c r="B3" s="34" t="s">
        <v>5</v>
      </c>
      <c r="C3" s="34"/>
      <c r="D3" s="34"/>
    </row>
    <row r="4" spans="1:4">
      <c r="B4" s="41" t="s">
        <v>75</v>
      </c>
      <c r="C4" s="34"/>
      <c r="D4" s="34"/>
    </row>
    <row r="5" spans="1:4">
      <c r="A5" s="1"/>
    </row>
    <row r="6" spans="1:4" ht="16.5">
      <c r="A6" s="35" t="s">
        <v>0</v>
      </c>
      <c r="B6" s="35"/>
      <c r="C6" s="35"/>
      <c r="D6" s="35"/>
    </row>
    <row r="7" spans="1:4" ht="16.5">
      <c r="A7" s="35" t="s">
        <v>71</v>
      </c>
      <c r="B7" s="35"/>
      <c r="C7" s="35"/>
      <c r="D7" s="35"/>
    </row>
    <row r="8" spans="1:4" ht="16.5">
      <c r="A8" s="26"/>
      <c r="B8" s="26"/>
      <c r="C8" s="26"/>
      <c r="D8" s="27"/>
    </row>
    <row r="9" spans="1:4" ht="16.5">
      <c r="A9" s="40" t="s">
        <v>4</v>
      </c>
      <c r="B9" s="40"/>
      <c r="C9" s="40"/>
      <c r="D9" s="40"/>
    </row>
    <row r="10" spans="1:4" ht="16.5">
      <c r="A10" s="37" t="s">
        <v>1</v>
      </c>
      <c r="B10" s="38" t="s">
        <v>2</v>
      </c>
      <c r="C10" s="36" t="s">
        <v>3</v>
      </c>
      <c r="D10" s="36"/>
    </row>
    <row r="11" spans="1:4" ht="49.5" customHeight="1">
      <c r="A11" s="37"/>
      <c r="B11" s="39"/>
      <c r="C11" s="3">
        <v>2020</v>
      </c>
      <c r="D11" s="3">
        <v>2021</v>
      </c>
    </row>
    <row r="12" spans="1:4">
      <c r="A12" s="33">
        <v>1</v>
      </c>
      <c r="B12" s="33">
        <v>2</v>
      </c>
      <c r="C12" s="33">
        <v>3</v>
      </c>
      <c r="D12" s="33">
        <v>4</v>
      </c>
    </row>
    <row r="13" spans="1:4" ht="33.75" customHeight="1">
      <c r="A13" s="10" t="s">
        <v>6</v>
      </c>
      <c r="B13" s="11" t="s">
        <v>22</v>
      </c>
      <c r="C13" s="17">
        <f>C14+C18+C22+C24+C27+C31+C16+C29</f>
        <v>231049.1</v>
      </c>
      <c r="D13" s="17">
        <f>D14+D18+D22+D24+D27+D31+D16+D29</f>
        <v>240357.1</v>
      </c>
    </row>
    <row r="14" spans="1:4" ht="20.25" customHeight="1">
      <c r="A14" s="13" t="s">
        <v>7</v>
      </c>
      <c r="B14" s="14" t="s">
        <v>23</v>
      </c>
      <c r="C14" s="16">
        <f>C15</f>
        <v>198040</v>
      </c>
      <c r="D14" s="16">
        <f>D15</f>
        <v>207348</v>
      </c>
    </row>
    <row r="15" spans="1:4" ht="17.25" customHeight="1">
      <c r="A15" s="13" t="s">
        <v>8</v>
      </c>
      <c r="B15" s="13" t="s">
        <v>24</v>
      </c>
      <c r="C15" s="21">
        <v>198040</v>
      </c>
      <c r="D15" s="21">
        <v>207348</v>
      </c>
    </row>
    <row r="16" spans="1:4" ht="69" customHeight="1">
      <c r="A16" s="25" t="s">
        <v>46</v>
      </c>
      <c r="B16" s="24" t="s">
        <v>48</v>
      </c>
      <c r="C16" s="22">
        <f>C17</f>
        <v>3107.1</v>
      </c>
      <c r="D16" s="22">
        <f>D17</f>
        <v>3107.1</v>
      </c>
    </row>
    <row r="17" spans="1:4" ht="60" customHeight="1">
      <c r="A17" s="25" t="s">
        <v>47</v>
      </c>
      <c r="B17" s="23" t="s">
        <v>49</v>
      </c>
      <c r="C17" s="21">
        <v>3107.1</v>
      </c>
      <c r="D17" s="21">
        <v>3107.1</v>
      </c>
    </row>
    <row r="18" spans="1:4" ht="21.75" customHeight="1">
      <c r="A18" s="19" t="s">
        <v>9</v>
      </c>
      <c r="B18" s="19" t="s">
        <v>25</v>
      </c>
      <c r="C18" s="17">
        <f>C19+C20+C21</f>
        <v>12250</v>
      </c>
      <c r="D18" s="17">
        <f>D19+D20+D21</f>
        <v>12250</v>
      </c>
    </row>
    <row r="19" spans="1:4" ht="33" customHeight="1">
      <c r="A19" s="20" t="s">
        <v>10</v>
      </c>
      <c r="B19" s="13" t="s">
        <v>26</v>
      </c>
      <c r="C19" s="21">
        <v>11200</v>
      </c>
      <c r="D19" s="21">
        <v>11200</v>
      </c>
    </row>
    <row r="20" spans="1:4" ht="22.5" customHeight="1">
      <c r="A20" s="12" t="s">
        <v>11</v>
      </c>
      <c r="B20" s="5" t="s">
        <v>27</v>
      </c>
      <c r="C20" s="21">
        <v>1000</v>
      </c>
      <c r="D20" s="21">
        <v>1000</v>
      </c>
    </row>
    <row r="21" spans="1:4" ht="34.5" customHeight="1">
      <c r="A21" s="15" t="s">
        <v>12</v>
      </c>
      <c r="B21" s="5" t="s">
        <v>28</v>
      </c>
      <c r="C21" s="21">
        <v>50</v>
      </c>
      <c r="D21" s="21">
        <v>50</v>
      </c>
    </row>
    <row r="22" spans="1:4" ht="15" customHeight="1">
      <c r="A22" s="7" t="s">
        <v>13</v>
      </c>
      <c r="B22" s="7" t="s">
        <v>29</v>
      </c>
      <c r="C22" s="22">
        <f>C23</f>
        <v>2500</v>
      </c>
      <c r="D22" s="22">
        <f>D23</f>
        <v>2500</v>
      </c>
    </row>
    <row r="23" spans="1:4" ht="49.5">
      <c r="A23" s="15" t="s">
        <v>14</v>
      </c>
      <c r="B23" s="6" t="s">
        <v>30</v>
      </c>
      <c r="C23" s="21">
        <v>2500</v>
      </c>
      <c r="D23" s="21">
        <v>2500</v>
      </c>
    </row>
    <row r="24" spans="1:4" ht="66.75" customHeight="1">
      <c r="A24" s="15" t="s">
        <v>15</v>
      </c>
      <c r="B24" s="5" t="s">
        <v>31</v>
      </c>
      <c r="C24" s="22">
        <f>C25+C26</f>
        <v>12600</v>
      </c>
      <c r="D24" s="22">
        <f>D25+D26</f>
        <v>12600</v>
      </c>
    </row>
    <row r="25" spans="1:4" ht="148.5">
      <c r="A25" s="15" t="s">
        <v>16</v>
      </c>
      <c r="B25" s="6" t="s">
        <v>32</v>
      </c>
      <c r="C25" s="21">
        <v>9500</v>
      </c>
      <c r="D25" s="21">
        <v>9500</v>
      </c>
    </row>
    <row r="26" spans="1:4" ht="148.5">
      <c r="A26" s="15" t="s">
        <v>17</v>
      </c>
      <c r="B26" s="6" t="s">
        <v>33</v>
      </c>
      <c r="C26" s="21">
        <v>3100</v>
      </c>
      <c r="D26" s="21">
        <v>3100</v>
      </c>
    </row>
    <row r="27" spans="1:4" ht="33">
      <c r="A27" s="15" t="s">
        <v>18</v>
      </c>
      <c r="B27" s="7" t="s">
        <v>34</v>
      </c>
      <c r="C27" s="22">
        <f>C28</f>
        <v>350</v>
      </c>
      <c r="D27" s="22">
        <f>D28</f>
        <v>350</v>
      </c>
    </row>
    <row r="28" spans="1:4" ht="33">
      <c r="A28" s="15" t="s">
        <v>19</v>
      </c>
      <c r="B28" s="6" t="s">
        <v>35</v>
      </c>
      <c r="C28" s="21">
        <v>350</v>
      </c>
      <c r="D28" s="21">
        <v>350</v>
      </c>
    </row>
    <row r="29" spans="1:4" ht="49.5">
      <c r="A29" s="15" t="s">
        <v>52</v>
      </c>
      <c r="B29" s="7" t="s">
        <v>53</v>
      </c>
      <c r="C29" s="22">
        <f>C30</f>
        <v>2052</v>
      </c>
      <c r="D29" s="22">
        <f>D30</f>
        <v>2052</v>
      </c>
    </row>
    <row r="30" spans="1:4" ht="33">
      <c r="A30" s="15" t="s">
        <v>54</v>
      </c>
      <c r="B30" s="6" t="s">
        <v>55</v>
      </c>
      <c r="C30" s="21">
        <v>2052</v>
      </c>
      <c r="D30" s="21">
        <v>2052</v>
      </c>
    </row>
    <row r="31" spans="1:4" ht="33">
      <c r="A31" s="15" t="s">
        <v>20</v>
      </c>
      <c r="B31" s="7" t="s">
        <v>36</v>
      </c>
      <c r="C31" s="22">
        <v>150</v>
      </c>
      <c r="D31" s="22">
        <v>150</v>
      </c>
    </row>
    <row r="32" spans="1:4" ht="35.25" customHeight="1">
      <c r="A32" s="9" t="s">
        <v>21</v>
      </c>
      <c r="B32" s="9" t="s">
        <v>37</v>
      </c>
      <c r="C32" s="18">
        <f>C34+C46+C47+C49+C48</f>
        <v>190379.31000000003</v>
      </c>
      <c r="D32" s="18">
        <f>D34+D46+D47+D49+D48</f>
        <v>190379.31000000003</v>
      </c>
    </row>
    <row r="33" spans="1:4" ht="49.5" hidden="1">
      <c r="A33" s="4"/>
      <c r="B33" s="15" t="s">
        <v>56</v>
      </c>
      <c r="C33" s="21"/>
    </row>
    <row r="34" spans="1:4" ht="66">
      <c r="A34" s="15" t="s">
        <v>57</v>
      </c>
      <c r="B34" s="6" t="s">
        <v>38</v>
      </c>
      <c r="C34" s="30">
        <f>C36+C37+C38+C39+C40+C41+C42+C43+C44+C45</f>
        <v>182699.41</v>
      </c>
      <c r="D34" s="30">
        <f>D36+D37+D38+D39+D40+D41+D42+D43+D44+D45</f>
        <v>182699.41</v>
      </c>
    </row>
    <row r="35" spans="1:4" ht="16.5">
      <c r="A35" s="5"/>
      <c r="B35" s="5" t="s">
        <v>39</v>
      </c>
      <c r="C35" s="21"/>
      <c r="D35" s="21"/>
    </row>
    <row r="36" spans="1:4" ht="82.5">
      <c r="A36" s="5"/>
      <c r="B36" s="6" t="s">
        <v>50</v>
      </c>
      <c r="C36" s="21">
        <v>41285</v>
      </c>
      <c r="D36" s="21">
        <v>41285</v>
      </c>
    </row>
    <row r="37" spans="1:4" ht="82.5">
      <c r="A37" s="5"/>
      <c r="B37" s="6" t="s">
        <v>64</v>
      </c>
      <c r="C37" s="21">
        <v>1171.22</v>
      </c>
      <c r="D37" s="21">
        <v>1171.22</v>
      </c>
    </row>
    <row r="38" spans="1:4" ht="66">
      <c r="A38" s="5"/>
      <c r="B38" s="6" t="s">
        <v>40</v>
      </c>
      <c r="C38" s="21">
        <v>768.47</v>
      </c>
      <c r="D38" s="21">
        <v>768.47</v>
      </c>
    </row>
    <row r="39" spans="1:4" ht="82.5">
      <c r="A39" s="5"/>
      <c r="B39" s="6" t="s">
        <v>41</v>
      </c>
      <c r="C39" s="21">
        <v>13559.46</v>
      </c>
      <c r="D39" s="21">
        <v>13559.46</v>
      </c>
    </row>
    <row r="40" spans="1:4" ht="49.5">
      <c r="A40" s="5"/>
      <c r="B40" s="6" t="s">
        <v>42</v>
      </c>
      <c r="C40" s="21">
        <v>759.39</v>
      </c>
      <c r="D40" s="21">
        <v>759.39</v>
      </c>
    </row>
    <row r="41" spans="1:4" ht="99">
      <c r="A41" s="5"/>
      <c r="B41" s="6" t="s">
        <v>68</v>
      </c>
      <c r="C41" s="21">
        <v>3813</v>
      </c>
      <c r="D41" s="21">
        <v>3813</v>
      </c>
    </row>
    <row r="42" spans="1:4" ht="132">
      <c r="A42" s="5"/>
      <c r="B42" s="6" t="s">
        <v>67</v>
      </c>
      <c r="C42" s="21">
        <v>118536.91</v>
      </c>
      <c r="D42" s="21">
        <v>118536.91</v>
      </c>
    </row>
    <row r="43" spans="1:4" ht="66">
      <c r="A43" s="4"/>
      <c r="B43" s="6" t="s">
        <v>43</v>
      </c>
      <c r="C43" s="21">
        <v>2429</v>
      </c>
      <c r="D43" s="21">
        <v>2429</v>
      </c>
    </row>
    <row r="44" spans="1:4" ht="115.5">
      <c r="A44" s="4"/>
      <c r="B44" s="6" t="s">
        <v>44</v>
      </c>
      <c r="C44" s="21">
        <v>2.4700000000000002</v>
      </c>
      <c r="D44" s="21">
        <v>2.4700000000000002</v>
      </c>
    </row>
    <row r="45" spans="1:4" ht="132">
      <c r="A45" s="4"/>
      <c r="B45" s="6" t="s">
        <v>51</v>
      </c>
      <c r="C45" s="21">
        <v>374.49</v>
      </c>
      <c r="D45" s="21">
        <v>374.49</v>
      </c>
    </row>
    <row r="46" spans="1:4" ht="135.75" customHeight="1">
      <c r="A46" s="2" t="s">
        <v>58</v>
      </c>
      <c r="B46" s="6" t="s">
        <v>63</v>
      </c>
      <c r="C46" s="21">
        <v>5224</v>
      </c>
      <c r="D46" s="21">
        <v>5224</v>
      </c>
    </row>
    <row r="47" spans="1:4" ht="82.5">
      <c r="A47" s="28" t="s">
        <v>59</v>
      </c>
      <c r="B47" s="6" t="s">
        <v>66</v>
      </c>
      <c r="C47" s="21">
        <v>468.2</v>
      </c>
      <c r="D47" s="21">
        <v>468.2</v>
      </c>
    </row>
    <row r="48" spans="1:4" ht="115.5">
      <c r="A48" s="28" t="s">
        <v>72</v>
      </c>
      <c r="B48" s="6" t="s">
        <v>73</v>
      </c>
      <c r="C48" s="21">
        <v>27.7</v>
      </c>
      <c r="D48" s="21">
        <v>27.7</v>
      </c>
    </row>
    <row r="49" spans="1:4" ht="76.5" customHeight="1">
      <c r="A49" s="28" t="s">
        <v>60</v>
      </c>
      <c r="B49" s="6" t="s">
        <v>65</v>
      </c>
      <c r="C49" s="21">
        <v>1960</v>
      </c>
      <c r="D49" s="21">
        <v>1960</v>
      </c>
    </row>
    <row r="50" spans="1:4" ht="115.5" hidden="1">
      <c r="A50" s="2" t="s">
        <v>61</v>
      </c>
      <c r="B50" s="6" t="s">
        <v>62</v>
      </c>
      <c r="C50" s="21"/>
      <c r="D50" s="31"/>
    </row>
    <row r="51" spans="1:4" ht="16.5">
      <c r="A51" s="4"/>
      <c r="B51" s="8" t="s">
        <v>45</v>
      </c>
      <c r="C51" s="29">
        <f>C13+C32</f>
        <v>421428.41000000003</v>
      </c>
      <c r="D51" s="29">
        <f>D13+D32</f>
        <v>430736.41000000003</v>
      </c>
    </row>
  </sheetData>
  <mergeCells count="10">
    <mergeCell ref="C10:D10"/>
    <mergeCell ref="A10:A11"/>
    <mergeCell ref="B10:B11"/>
    <mergeCell ref="A9:D9"/>
    <mergeCell ref="B4:D4"/>
    <mergeCell ref="C1:D1"/>
    <mergeCell ref="B2:D2"/>
    <mergeCell ref="B3:D3"/>
    <mergeCell ref="A6:D6"/>
    <mergeCell ref="A7:D7"/>
  </mergeCells>
  <pageMargins left="0.70866141732283472" right="0.70866141732283472" top="0.74803149606299213" bottom="0.74803149606299213" header="0.31496062992125984" footer="0.31496062992125984"/>
  <pageSetup paperSize="9" scale="88" fitToHeight="5" orientation="portrait" verticalDpi="0" r:id="rId1"/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20-21</vt:lpstr>
    </vt:vector>
  </TitlesOfParts>
  <Company>DNS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2018-11-28T05:42:36Z</cp:lastPrinted>
  <dcterms:created xsi:type="dcterms:W3CDTF">2014-10-15T01:16:52Z</dcterms:created>
  <dcterms:modified xsi:type="dcterms:W3CDTF">2018-11-28T05:42:40Z</dcterms:modified>
</cp:coreProperties>
</file>